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<sst xmlns="http://schemas.openxmlformats.org/spreadsheetml/2006/main" count="706" uniqueCount="194">
  <si>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</si>
  <si>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</si>
  <si>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</si>
  <si>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</si>
  <si>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</si>
  <si>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</si>
  <si>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</si>
  <si>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</si>
  <si>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</si>
  <si>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</si>
  <si>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</si>
  <si>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</si>
  <si>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</si>
  <si>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</si>
  <si>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</si>
  <si>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</si>
  <si>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</si>
  <si>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</si>
  <si>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</si>
  <si>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</si>
  <si>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</si>
  <si>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</si>
  <si>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</si>
  <si>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</si>
  <si>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</si>
  <si>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</si>
  <si>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</si>
  <si>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</si>
  <si>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</si>
  <si>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</si>
  <si>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</si>
  <si>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</si>
  <si>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</si>
  <si>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</si>
  <si>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</si>
  <si>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</si>
  <si>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</si>
  <si>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</si>
  <si>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</si>
  <si>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</si>
  <si>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338/М</t>
  </si>
  <si>
    <t>Бутерброд с отварной курицей и сыром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</si>
  <si>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</si>
  <si>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</si>
  <si>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</si>
  <si>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</si>
  <si>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</si>
  <si>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Биточки из курицы</t>
  </si>
  <si>
    <t>294/М/ССЖ</t>
  </si>
  <si>
    <t>Рагу овощное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</si>
  <si>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</si>
  <si>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</si>
  <si>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</si>
  <si>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</si>
  <si>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</si>
  <si>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</si>
  <si>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5/И,62/М/ССЖ</t>
  </si>
  <si>
    <t>Чай с сахаром и лимоном</t>
  </si>
  <si>
    <t>377/М/ССЖ</t>
  </si>
  <si>
    <t>Салат картофельный с кукурузой и морковью</t>
  </si>
  <si>
    <t>39/М/ССЖ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</si>
  <si>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</si>
  <si>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</si>
  <si>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</si>
  <si>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</si>
  <si>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</si>
  <si>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</si>
  <si>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</si>
  <si>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</si>
  <si>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Омлет с курицей и картофелем, подгарнировка из свежих огурцов</t>
  </si>
  <si>
    <t>213/М/ССЖ, 71/М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</si>
  <si>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</si>
  <si>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</si>
  <si>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</si>
  <si>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</si>
  <si>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</si>
  <si>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</si>
  <si>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</si>
  <si>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</si>
  <si>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</si>
  <si>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Рыба запеченная с маслом сливочным</t>
  </si>
  <si>
    <t>232/М/ССЖ</t>
  </si>
  <si>
    <t>Картофельное пюре</t>
  </si>
  <si>
    <t>128,/М/ССЖ</t>
  </si>
  <si>
    <t>Сок фруктовый</t>
  </si>
  <si>
    <t>Котлеты домашние с соусом сметанно-томатным, макароны отварные, салат из свежих помидоров</t>
  </si>
  <si>
    <t>271/М/ССЖ,202/М/ССЖ,23/М/ССЖ</t>
  </si>
  <si>
    <t>Чай с молоком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</si>
  <si>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</si>
  <si>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</si>
  <si>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</si>
  <si>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</si>
  <si>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</si>
  <si>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</si>
  <si>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291/М/ССЖ</t>
  </si>
  <si>
    <t xml:space="preserve">Компот из вишни 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</si>
  <si>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</si>
  <si>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</si>
  <si>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</si>
  <si>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</si>
  <si>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</si>
  <si>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 xml:space="preserve">Салат из белокочанной капусты </t>
  </si>
  <si>
    <t>45/М/ССЖ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</si>
  <si>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</si>
  <si>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</si>
  <si>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</si>
  <si>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278/М/ССЖ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</si>
  <si>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</si>
  <si>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</si>
  <si>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</si>
  <si>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</si>
  <si>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</si>
  <si>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Салат морковный</t>
  </si>
  <si>
    <t>62/М/ССЖ</t>
  </si>
  <si>
    <t>Суп из овощей на курином бульоне со сметаной</t>
  </si>
  <si>
    <t>99/М/ССЖ</t>
  </si>
  <si>
    <t>Рагу из овощей с курицей</t>
  </si>
  <si>
    <t>289/М/ССЖ</t>
  </si>
  <si>
    <t>Биточки из курицы, рагу овощное, салат из свежих помидоров со сладким перцем</t>
  </si>
  <si>
    <t>294/М/ССЖ,142/М/ССЖ,27/М/ССЖ</t>
  </si>
  <si>
    <t>Рассольник ленинградский на бульоне</t>
  </si>
  <si>
    <t>96/М/ССЖ</t>
  </si>
  <si>
    <t xml:space="preserve">Щницель из говядины и мяса птицы с соусом томатным </t>
  </si>
  <si>
    <t>267/М/ССЖ</t>
  </si>
  <si>
    <t>Макароны отварные</t>
  </si>
  <si>
    <t>202/М/ССЖ</t>
  </si>
  <si>
    <t>388/м/ССЖ</t>
  </si>
  <si>
    <t>Омлет с сыром, подгарнировка из свежих огурцов</t>
  </si>
  <si>
    <t>211/М/ССЖ,71/М</t>
  </si>
  <si>
    <t>Салат из свеклы с сыром</t>
  </si>
  <si>
    <t>50/М/ССЖ</t>
  </si>
  <si>
    <t>Запеканка картофельная с печенью</t>
  </si>
  <si>
    <t>284/М/ССЖ</t>
  </si>
  <si>
    <t>Биточки из говядины и мяса птицы с соусом сметанно-томатным, макароны отварные, салат Осенний</t>
  </si>
  <si>
    <t>269/М/ССЖ,202/М/ССЖ,99/К/ССЖ</t>
  </si>
  <si>
    <t>Салат картофельный с морковью и зеленым горошком</t>
  </si>
  <si>
    <t>40/М/ССЖ</t>
  </si>
  <si>
    <t>Котлеты из курицы с маслом сливочным</t>
  </si>
  <si>
    <t>295/М/ССЖ</t>
  </si>
  <si>
    <t>Компот из вишни</t>
  </si>
  <si>
    <t>Пудинг из творога (запеченный) с соусом ванильным</t>
  </si>
  <si>
    <t>222/М/ССЖ</t>
  </si>
  <si>
    <t>Салат из белокочанной капусты</t>
  </si>
  <si>
    <t>Суп рыбный</t>
  </si>
  <si>
    <t>83/К/ССЖ</t>
  </si>
  <si>
    <t>Гуляш из говядины</t>
  </si>
  <si>
    <t>260/М/ССЖ</t>
  </si>
  <si>
    <t>Каша вязкая молочная из пшеничной крупы</t>
  </si>
  <si>
    <t>Салат из квашеной капусты со свеклой</t>
  </si>
  <si>
    <t>7/И</t>
  </si>
  <si>
    <t>Суп картофельный с фасолью на курином бульоне</t>
  </si>
  <si>
    <t>Фрикадельки куриные</t>
  </si>
  <si>
    <t>297/М/ССЖ</t>
  </si>
  <si>
    <t>Плов с отварной птицей, салат морковный</t>
  </si>
  <si>
    <t>291/М/ССЖ, 62/М/ССЖ</t>
  </si>
  <si>
    <t>Саоат картофельный с кукурузой и морковью</t>
  </si>
  <si>
    <t>Омлет натуральный, подгарнировка из огурцов</t>
  </si>
  <si>
    <t>210/М/ССЖ,71/М</t>
  </si>
  <si>
    <t>Рассольник ленинградский на курином бульоне</t>
  </si>
  <si>
    <t>Рыба , запеченная в сметанном соусе</t>
  </si>
  <si>
    <t>128/М/ССЖ</t>
  </si>
  <si>
    <t>Котлеты домашние с соусом сметанно-томатным,макароны отварные, салат из белокочанной капусты</t>
  </si>
  <si>
    <t>271/М/ССЖ,202/М/ССЖ,45/М/ССЖ</t>
  </si>
  <si>
    <t>Бефстроганов из куриного филе</t>
  </si>
  <si>
    <t>290/М/ССЖ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</si>
  <si>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</si>
  <si>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</si>
  <si>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</si>
  <si>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Суп картофельный с мясными фрикадельками</t>
  </si>
  <si>
    <t>104/М/ССЖ</t>
  </si>
  <si>
    <t>Гуляш из курицы</t>
  </si>
  <si>
    <t>Котлеты из курицы, рагу овощное, салат из свежих помидоров</t>
  </si>
  <si>
    <t>294/М/ССЖ,142/М/ССЖ,23/М/ССЖ</t>
  </si>
  <si>
    <t>Салат Осенний</t>
  </si>
  <si>
    <t>99/К/ССЖ</t>
  </si>
  <si>
    <t>Котлеты домашние с соусом сметанно-томатным</t>
  </si>
  <si>
    <t>271/М/ССЖ</t>
  </si>
  <si>
    <t>Омлет натуральный, подгарнировка из свежих огурцов</t>
  </si>
  <si>
    <t>Салат картофельный с солеными огурцами и зеленым горошком</t>
  </si>
  <si>
    <t>42/М/ССЖ</t>
  </si>
  <si>
    <t>Суфле из печени</t>
  </si>
  <si>
    <t>271/К/ССЖ</t>
  </si>
  <si>
    <t>Биточки из говядины и мяса птицы с соусом сметанно-томатным, Каша гречневая рассыпчатая, салат морковный</t>
  </si>
  <si>
    <t>269/М/ССЖ,171/М/ССЖ,62/М/ССЖ</t>
  </si>
  <si>
    <t>Котлеты из курицы с соусом сметанно-томатном</t>
  </si>
  <si>
    <t>Пудинг из творога (запеченный) с соусом кисельным из ягод</t>
  </si>
  <si>
    <t>Салат из белокачанной капусты</t>
  </si>
  <si>
    <t>Жаркое по-домашнему (свинина)</t>
  </si>
  <si>
    <t>259/ССЖ</t>
  </si>
  <si>
    <t>Цена</t>
  </si>
  <si>
    <t>Слива</t>
  </si>
  <si>
    <t>директор</t>
  </si>
  <si>
    <t>Шупарский С.А.</t>
  </si>
  <si>
    <t>МБОУ "ОШ пос. Зорино"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</si>
</sst>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267" activePane="bottomRight" state="frozen"/>
      <selection pane="topRight" activeCell="E1" sqref="E1"/>
      <selection pane="bottomLeft" activeCell="A6" sqref="A6"/>
      <selection pane="bottomRight" activeCell="J283" sqref="J2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1" t="s">
        <v>193</v>
      </c>
      <c r="D1" s="62"/>
      <c r="E1" s="62"/>
      <c r="F1" s="12" t="s">
        <v>16</v>
      </c>
      <c r="G1" s="2" t="s">
        <v>17</v>
      </c>
      <c r="H1" s="63" t="s">
        <v>191</v>
      </c>
      <c r="I1" s="63"/>
      <c r="J1" s="63"/>
      <c r="K1" s="63"/>
    </row>
    <row r="2" spans="1:12" ht="18" x14ac:dyDescent="0.2">
      <c r="A2" s="34" t="s">
        <v>6</v>
      </c>
      <c r="C2" s="2"/>
      <c r="G2" s="2" t="s">
        <v>18</v>
      </c>
      <c r="H2" s="63" t="s">
        <v>192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5">
        <v>45215</v>
      </c>
      <c r="I3" s="64"/>
      <c r="J3" s="64"/>
      <c r="K3" s="64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189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36</v>
      </c>
      <c r="F6" s="38">
        <v>200</v>
      </c>
      <c r="G6" s="38">
        <v>4.88</v>
      </c>
      <c r="H6" s="38">
        <v>5.99</v>
      </c>
      <c r="I6" s="38">
        <v>40.53</v>
      </c>
      <c r="J6" s="38">
        <v>236.03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38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39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75</v>
      </c>
      <c r="F10" s="40">
        <v>100</v>
      </c>
      <c r="G10" s="40">
        <v>0.8</v>
      </c>
      <c r="H10" s="40">
        <v>0.2</v>
      </c>
      <c r="I10" s="40">
        <v>7.5</v>
      </c>
      <c r="J10" s="40">
        <v>38</v>
      </c>
      <c r="K10" s="45" t="s">
        <v>40</v>
      </c>
      <c r="L10" s="53"/>
    </row>
    <row r="11" spans="1:12" ht="15" x14ac:dyDescent="0.25">
      <c r="A11" s="23"/>
      <c r="B11" s="15"/>
      <c r="C11" s="11"/>
      <c r="D11" s="6" t="s">
        <v>37</v>
      </c>
      <c r="E11" s="39" t="s">
        <v>41</v>
      </c>
      <c r="F11" s="40">
        <v>75</v>
      </c>
      <c r="G11" s="40">
        <v>12.82</v>
      </c>
      <c r="H11" s="40">
        <v>6.98</v>
      </c>
      <c r="I11" s="40">
        <v>20.8</v>
      </c>
      <c r="J11" s="40">
        <v>196.88</v>
      </c>
      <c r="K11" s="45" t="s">
        <v>42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I13" si="0">SUM(G6:G12)</f>
        <v>21.44</v>
      </c>
      <c r="H13" s="19">
        <f t="shared" si="0"/>
        <v>15.71</v>
      </c>
      <c r="I13" s="19">
        <f t="shared" si="0"/>
        <v>84.75</v>
      </c>
      <c r="J13" s="19">
        <f>SUM(J6:J12)</f>
        <v>569.95000000000005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43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44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45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46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90</v>
      </c>
      <c r="G16" s="40">
        <v>14.67</v>
      </c>
      <c r="H16" s="40">
        <v>6.92</v>
      </c>
      <c r="I16" s="40">
        <v>11.51</v>
      </c>
      <c r="J16" s="40">
        <v>164.54</v>
      </c>
      <c r="K16" s="45" t="s">
        <v>48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49</v>
      </c>
      <c r="F17" s="40">
        <v>150</v>
      </c>
      <c r="G17" s="40">
        <v>3.17</v>
      </c>
      <c r="H17" s="40">
        <v>6.46</v>
      </c>
      <c r="I17" s="40">
        <v>19.190000000000001</v>
      </c>
      <c r="J17" s="40">
        <v>148.63</v>
      </c>
      <c r="K17" s="45" t="s">
        <v>50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51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52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53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54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27.25</v>
      </c>
      <c r="H23" s="19">
        <f t="shared" si="1"/>
        <v>24.969999999999995</v>
      </c>
      <c r="I23" s="19">
        <f t="shared" si="1"/>
        <v>103.24</v>
      </c>
      <c r="J23" s="19">
        <f t="shared" si="1"/>
        <v>743.06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55" t="s">
        <v>4</v>
      </c>
      <c r="D24" s="56"/>
      <c r="E24" s="30"/>
      <c r="F24" s="31">
        <f>F13+F23</f>
        <v>1345</v>
      </c>
      <c r="G24" s="31">
        <f t="shared" ref="G24:L24" si="2">G13+G23</f>
        <v>48.69</v>
      </c>
      <c r="H24" s="31">
        <f t="shared" si="2"/>
        <v>40.679999999999993</v>
      </c>
      <c r="I24" s="31">
        <f t="shared" si="2"/>
        <v>187.99</v>
      </c>
      <c r="J24" s="31">
        <f t="shared" si="2"/>
        <v>1313.01</v>
      </c>
      <c r="K24" s="48"/>
      <c r="L24" s="31">
        <f t="shared" si="2"/>
        <v>184.94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55</v>
      </c>
      <c r="F25" s="38">
        <v>260</v>
      </c>
      <c r="G25" s="38">
        <v>16.59</v>
      </c>
      <c r="H25" s="38">
        <v>17.239999999999998</v>
      </c>
      <c r="I25" s="38">
        <v>28.89</v>
      </c>
      <c r="J25" s="38">
        <v>335.71</v>
      </c>
      <c r="K25" s="44" t="s">
        <v>56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57</v>
      </c>
      <c r="F27" s="40">
        <v>200</v>
      </c>
      <c r="G27" s="40">
        <v>0.26</v>
      </c>
      <c r="H27" s="40">
        <v>0.03</v>
      </c>
      <c r="I27" s="40">
        <v>11.26</v>
      </c>
      <c r="J27" s="40">
        <v>47.79</v>
      </c>
      <c r="K27" s="45" t="s">
        <v>58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53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3">SUM(G25:G31)</f>
        <v>20.85</v>
      </c>
      <c r="H32" s="19">
        <f t="shared" ref="H32" si="4">SUM(H25:H31)</f>
        <v>17.77</v>
      </c>
      <c r="I32" s="19">
        <f t="shared" ref="I32" si="5">SUM(I25:I31)</f>
        <v>66.150000000000006</v>
      </c>
      <c r="J32" s="19">
        <f t="shared" ref="J32" si="6">SUM(J25:J31)</f>
        <v>508.5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59</v>
      </c>
      <c r="F33" s="40">
        <v>60</v>
      </c>
      <c r="G33" s="40">
        <v>0.98</v>
      </c>
      <c r="H33" s="40">
        <v>2.3199999999999998</v>
      </c>
      <c r="I33" s="40">
        <v>5.85</v>
      </c>
      <c r="J33" s="40">
        <v>47.96</v>
      </c>
      <c r="K33" s="45" t="s">
        <v>60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61</v>
      </c>
      <c r="F34" s="40">
        <v>210</v>
      </c>
      <c r="G34" s="40">
        <v>3.41</v>
      </c>
      <c r="H34" s="40">
        <v>7.03</v>
      </c>
      <c r="I34" s="40">
        <v>7.78</v>
      </c>
      <c r="J34" s="40">
        <v>108.54</v>
      </c>
      <c r="K34" s="45" t="s">
        <v>62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63</v>
      </c>
      <c r="F35" s="40">
        <v>90</v>
      </c>
      <c r="G35" s="40">
        <v>12.13</v>
      </c>
      <c r="H35" s="40">
        <v>13.95</v>
      </c>
      <c r="I35" s="40">
        <v>4.3899999999999997</v>
      </c>
      <c r="J35" s="40">
        <v>195.39</v>
      </c>
      <c r="K35" s="45" t="s">
        <v>64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65</v>
      </c>
      <c r="F36" s="40">
        <v>150</v>
      </c>
      <c r="G36" s="40">
        <v>6.57</v>
      </c>
      <c r="H36" s="40">
        <v>3.17</v>
      </c>
      <c r="I36" s="40">
        <v>29.72</v>
      </c>
      <c r="J36" s="40">
        <v>173.38</v>
      </c>
      <c r="K36" s="45" t="s">
        <v>66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67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68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53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54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7">SUM(G33:G41)</f>
        <v>28.43</v>
      </c>
      <c r="H42" s="19">
        <f t="shared" ref="H42" si="8">SUM(H33:H41)</f>
        <v>27.389999999999997</v>
      </c>
      <c r="I42" s="19">
        <f t="shared" ref="I42" si="9">SUM(I33:I41)</f>
        <v>98.84999999999998</v>
      </c>
      <c r="J42" s="19">
        <f t="shared" ref="J42" si="10">SUM(J33:J41)</f>
        <v>769.6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5" t="s">
        <v>4</v>
      </c>
      <c r="D43" s="56"/>
      <c r="E43" s="30"/>
      <c r="F43" s="31">
        <f>F32+F42</f>
        <v>1290</v>
      </c>
      <c r="G43" s="31">
        <f t="shared" ref="G43" si="11">G32+G42</f>
        <v>49.28</v>
      </c>
      <c r="H43" s="31">
        <f t="shared" ref="H43" si="12">H32+H42</f>
        <v>45.16</v>
      </c>
      <c r="I43" s="31">
        <f t="shared" ref="I43" si="13">I32+I42</f>
        <v>165</v>
      </c>
      <c r="J43" s="31">
        <f t="shared" ref="J43" si="14">J32+J42</f>
        <v>1278.0999999999999</v>
      </c>
      <c r="K43" s="48"/>
      <c r="L43" s="31">
        <f>SUM(L32:L42)</f>
        <v>184.94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69</v>
      </c>
      <c r="F44" s="38">
        <v>210</v>
      </c>
      <c r="G44" s="38">
        <v>18.21</v>
      </c>
      <c r="H44" s="38">
        <v>8.92</v>
      </c>
      <c r="I44" s="38">
        <v>16.010000000000002</v>
      </c>
      <c r="J44" s="38">
        <v>217.51</v>
      </c>
      <c r="K44" s="44" t="s">
        <v>70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71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72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73</v>
      </c>
      <c r="F47" s="40">
        <v>60</v>
      </c>
      <c r="G47" s="40">
        <v>4.08</v>
      </c>
      <c r="H47" s="40">
        <v>7.75</v>
      </c>
      <c r="I47" s="40">
        <v>26.13</v>
      </c>
      <c r="J47" s="40">
        <v>191.1</v>
      </c>
      <c r="K47" s="45" t="s">
        <v>74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75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40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5">SUM(G44:G50)</f>
        <v>26.47</v>
      </c>
      <c r="H51" s="19">
        <f t="shared" ref="H51" si="16">SUM(H44:H50)</f>
        <v>20.12</v>
      </c>
      <c r="I51" s="19">
        <f t="shared" ref="I51" si="17">SUM(I44:I50)</f>
        <v>72.55</v>
      </c>
      <c r="J51" s="19">
        <f t="shared" ref="J51" si="18">SUM(J44:J50)</f>
        <v>583.16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76</v>
      </c>
      <c r="F52" s="40">
        <v>60</v>
      </c>
      <c r="G52" s="40">
        <v>0.69</v>
      </c>
      <c r="H52" s="40">
        <v>5.13</v>
      </c>
      <c r="I52" s="40">
        <v>4.33</v>
      </c>
      <c r="J52" s="40">
        <v>67.41</v>
      </c>
      <c r="K52" s="45" t="s">
        <v>77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78</v>
      </c>
      <c r="F53" s="40">
        <v>200</v>
      </c>
      <c r="G53" s="40">
        <v>4.1100000000000003</v>
      </c>
      <c r="H53" s="40">
        <v>5.75</v>
      </c>
      <c r="I53" s="40">
        <v>16.670000000000002</v>
      </c>
      <c r="J53" s="40">
        <v>135.19</v>
      </c>
      <c r="K53" s="45" t="s">
        <v>79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80</v>
      </c>
      <c r="F54" s="40">
        <v>95</v>
      </c>
      <c r="G54" s="40">
        <v>17.07</v>
      </c>
      <c r="H54" s="40">
        <v>7.61</v>
      </c>
      <c r="I54" s="40">
        <v>2.1</v>
      </c>
      <c r="J54" s="40">
        <v>145.52000000000001</v>
      </c>
      <c r="K54" s="45" t="s">
        <v>81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82</v>
      </c>
      <c r="F55" s="40">
        <v>150</v>
      </c>
      <c r="G55" s="40">
        <v>3.41</v>
      </c>
      <c r="H55" s="40">
        <v>3.96</v>
      </c>
      <c r="I55" s="40">
        <v>23.83</v>
      </c>
      <c r="J55" s="40">
        <v>145.04</v>
      </c>
      <c r="K55" s="45" t="s">
        <v>83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84</v>
      </c>
      <c r="F56" s="40">
        <v>200</v>
      </c>
      <c r="G56" s="40">
        <v>1</v>
      </c>
      <c r="H56" s="40">
        <v>0.2</v>
      </c>
      <c r="I56" s="40">
        <v>20.2</v>
      </c>
      <c r="J56" s="40">
        <v>92</v>
      </c>
      <c r="K56" s="45"/>
      <c r="L56" s="53"/>
    </row>
    <row r="57" spans="1:12" ht="15" x14ac:dyDescent="0.25">
      <c r="A57" s="23"/>
      <c r="B57" s="15"/>
      <c r="C57" s="11"/>
      <c r="D57" s="7" t="s">
        <v>31</v>
      </c>
      <c r="E57" s="39" t="s">
        <v>53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54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19">SUM(G52:G60)</f>
        <v>31.08</v>
      </c>
      <c r="H61" s="19">
        <f t="shared" ref="H61" si="20">SUM(H52:H60)</f>
        <v>23.349999999999998</v>
      </c>
      <c r="I61" s="19">
        <f t="shared" ref="I61" si="21">SUM(I52:I60)</f>
        <v>99.529999999999987</v>
      </c>
      <c r="J61" s="19">
        <f t="shared" ref="J61" si="22">SUM(J52:J60)</f>
        <v>740.16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5" t="s">
        <v>4</v>
      </c>
      <c r="D62" s="56"/>
      <c r="E62" s="30"/>
      <c r="F62" s="31">
        <f>F51+F61</f>
        <v>1395</v>
      </c>
      <c r="G62" s="31">
        <f t="shared" ref="G62" si="23">G51+G61</f>
        <v>57.55</v>
      </c>
      <c r="H62" s="31">
        <f t="shared" ref="H62" si="24">H51+H61</f>
        <v>43.47</v>
      </c>
      <c r="I62" s="31">
        <f t="shared" ref="I62" si="25">I51+I61</f>
        <v>172.07999999999998</v>
      </c>
      <c r="J62" s="31">
        <f t="shared" ref="J62" si="26">J51+J61</f>
        <v>1323.32</v>
      </c>
      <c r="K62" s="48"/>
      <c r="L62" s="31">
        <f>SUM(L51:L61)</f>
        <v>184.94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85</v>
      </c>
      <c r="F63" s="38">
        <v>320</v>
      </c>
      <c r="G63" s="38">
        <v>20.190000000000001</v>
      </c>
      <c r="H63" s="38">
        <v>16.93</v>
      </c>
      <c r="I63" s="38">
        <v>51.47</v>
      </c>
      <c r="J63" s="38">
        <v>443.39</v>
      </c>
      <c r="K63" s="44" t="s">
        <v>86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87</v>
      </c>
      <c r="F65" s="40">
        <v>200</v>
      </c>
      <c r="G65" s="40">
        <v>1.65</v>
      </c>
      <c r="H65" s="40">
        <v>1.27</v>
      </c>
      <c r="I65" s="40">
        <v>12.45</v>
      </c>
      <c r="J65" s="40">
        <v>68.42</v>
      </c>
      <c r="K65" s="45" t="s">
        <v>88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53</v>
      </c>
      <c r="F66" s="40">
        <v>40</v>
      </c>
      <c r="G66" s="40">
        <v>3.2</v>
      </c>
      <c r="H66" s="40">
        <v>0.4</v>
      </c>
      <c r="I66" s="40">
        <v>20.8</v>
      </c>
      <c r="J66" s="40">
        <v>100</v>
      </c>
      <c r="K66" s="45"/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7">SUM(G63:G69)</f>
        <v>25.04</v>
      </c>
      <c r="H70" s="19">
        <f t="shared" ref="H70" si="28">SUM(H63:H69)</f>
        <v>18.599999999999998</v>
      </c>
      <c r="I70" s="19">
        <f t="shared" ref="I70" si="29">SUM(I63:I69)</f>
        <v>84.72</v>
      </c>
      <c r="J70" s="19">
        <f t="shared" ref="J70" si="30">SUM(J63:J69)</f>
        <v>611.80999999999995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89</v>
      </c>
      <c r="F71" s="40">
        <v>60</v>
      </c>
      <c r="G71" s="40">
        <v>1.05</v>
      </c>
      <c r="H71" s="40">
        <v>3.13</v>
      </c>
      <c r="I71" s="40">
        <v>5.64</v>
      </c>
      <c r="J71" s="40">
        <v>55.34</v>
      </c>
      <c r="K71" s="45" t="s">
        <v>90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91</v>
      </c>
      <c r="F72" s="40">
        <v>210</v>
      </c>
      <c r="G72" s="40">
        <v>3.96</v>
      </c>
      <c r="H72" s="40">
        <v>6.14</v>
      </c>
      <c r="I72" s="40">
        <v>9.7100000000000009</v>
      </c>
      <c r="J72" s="40">
        <v>110.61</v>
      </c>
      <c r="K72" s="45" t="s">
        <v>92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93</v>
      </c>
      <c r="F73" s="40">
        <v>200</v>
      </c>
      <c r="G73" s="40">
        <v>19.59</v>
      </c>
      <c r="H73" s="40">
        <v>13.49</v>
      </c>
      <c r="I73" s="40">
        <v>38.630000000000003</v>
      </c>
      <c r="J73" s="40">
        <v>351.29</v>
      </c>
      <c r="K73" s="45" t="s">
        <v>94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95</v>
      </c>
      <c r="F75" s="40">
        <v>200</v>
      </c>
      <c r="G75" s="40">
        <v>0.16</v>
      </c>
      <c r="H75" s="40">
        <v>0.04</v>
      </c>
      <c r="I75" s="40">
        <v>13.1</v>
      </c>
      <c r="J75" s="40">
        <v>54.29</v>
      </c>
      <c r="K75" s="45" t="s">
        <v>96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53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54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1">SUM(G71:G79)</f>
        <v>29.56</v>
      </c>
      <c r="H80" s="19">
        <f t="shared" ref="H80" si="32">SUM(H71:H79)</f>
        <v>23.499999999999996</v>
      </c>
      <c r="I80" s="19">
        <f t="shared" ref="I80" si="33">SUM(I71:I79)</f>
        <v>99.47999999999999</v>
      </c>
      <c r="J80" s="19">
        <f t="shared" ref="J80" si="34">SUM(J71:J79)</f>
        <v>726.53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5" t="s">
        <v>4</v>
      </c>
      <c r="D81" s="56"/>
      <c r="E81" s="30"/>
      <c r="F81" s="31">
        <f>F70+F80</f>
        <v>1300</v>
      </c>
      <c r="G81" s="31">
        <f t="shared" ref="G81" si="35">G70+G80</f>
        <v>54.599999999999994</v>
      </c>
      <c r="H81" s="31">
        <f t="shared" ref="H81" si="36">H70+H80</f>
        <v>42.099999999999994</v>
      </c>
      <c r="I81" s="31">
        <f t="shared" ref="I81" si="37">I70+I80</f>
        <v>184.2</v>
      </c>
      <c r="J81" s="31">
        <f t="shared" ref="J81" si="38">J70+J80</f>
        <v>1338.34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97</v>
      </c>
      <c r="F82" s="38">
        <v>150</v>
      </c>
      <c r="G82" s="38">
        <v>18.920000000000002</v>
      </c>
      <c r="H82" s="38">
        <v>10.14</v>
      </c>
      <c r="I82" s="38">
        <v>24.95</v>
      </c>
      <c r="J82" s="38">
        <v>270.89</v>
      </c>
      <c r="K82" s="44" t="s">
        <v>98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99</v>
      </c>
      <c r="F84" s="40">
        <v>200</v>
      </c>
      <c r="G84" s="40">
        <v>0.3</v>
      </c>
      <c r="H84" s="40">
        <v>0.06</v>
      </c>
      <c r="I84" s="40">
        <v>12.5</v>
      </c>
      <c r="J84" s="40">
        <v>53.93</v>
      </c>
      <c r="K84" s="45" t="s">
        <v>100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73</v>
      </c>
      <c r="F85" s="40">
        <v>50</v>
      </c>
      <c r="G85" s="40">
        <v>3.28</v>
      </c>
      <c r="H85" s="40">
        <v>7.65</v>
      </c>
      <c r="I85" s="40">
        <v>20.93</v>
      </c>
      <c r="J85" s="40">
        <v>166.1</v>
      </c>
      <c r="K85" s="45" t="s">
        <v>74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75</v>
      </c>
      <c r="F86" s="40">
        <v>150</v>
      </c>
      <c r="G86" s="40">
        <v>0.6</v>
      </c>
      <c r="H86" s="40">
        <v>0.6</v>
      </c>
      <c r="I86" s="40">
        <v>14.7</v>
      </c>
      <c r="J86" s="40">
        <v>70.5</v>
      </c>
      <c r="K86" s="45" t="s">
        <v>40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23.100000000000005</v>
      </c>
      <c r="H89" s="19">
        <f t="shared" ref="H89" si="40">SUM(H82:H88)</f>
        <v>18.450000000000003</v>
      </c>
      <c r="I89" s="19">
        <f t="shared" ref="I89" si="41">SUM(I82:I88)</f>
        <v>73.08</v>
      </c>
      <c r="J89" s="19">
        <f t="shared" ref="J89" si="42">SUM(J82:J88)</f>
        <v>561.41999999999996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101</v>
      </c>
      <c r="F90" s="40">
        <v>60</v>
      </c>
      <c r="G90" s="40">
        <v>0.99</v>
      </c>
      <c r="H90" s="40">
        <v>4.0999999999999996</v>
      </c>
      <c r="I90" s="40">
        <v>2.95</v>
      </c>
      <c r="J90" s="40">
        <v>52.9</v>
      </c>
      <c r="K90" s="45" t="s">
        <v>102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103</v>
      </c>
      <c r="F91" s="40">
        <v>200</v>
      </c>
      <c r="G91" s="40">
        <v>6.51</v>
      </c>
      <c r="H91" s="40">
        <v>3.82</v>
      </c>
      <c r="I91" s="40">
        <v>15.47</v>
      </c>
      <c r="J91" s="40">
        <v>122.61</v>
      </c>
      <c r="K91" s="45" t="s">
        <v>104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105</v>
      </c>
      <c r="F92" s="40">
        <v>110</v>
      </c>
      <c r="G92" s="40">
        <v>11.51</v>
      </c>
      <c r="H92" s="40">
        <v>9.56</v>
      </c>
      <c r="I92" s="40">
        <v>6.91</v>
      </c>
      <c r="J92" s="40">
        <v>162.55000000000001</v>
      </c>
      <c r="K92" s="45" t="s">
        <v>106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107</v>
      </c>
      <c r="F93" s="40">
        <v>150</v>
      </c>
      <c r="G93" s="40">
        <v>3.14</v>
      </c>
      <c r="H93" s="40">
        <v>6.05</v>
      </c>
      <c r="I93" s="40">
        <v>25.2</v>
      </c>
      <c r="J93" s="40">
        <v>168.16</v>
      </c>
      <c r="K93" s="45" t="s">
        <v>108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109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96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53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54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3">SUM(G90:G98)</f>
        <v>27.909999999999997</v>
      </c>
      <c r="H99" s="19">
        <f t="shared" ref="H99" si="44">SUM(H90:H98)</f>
        <v>24.49</v>
      </c>
      <c r="I99" s="19">
        <f t="shared" ref="I99" si="45">SUM(I90:I98)</f>
        <v>103.03</v>
      </c>
      <c r="J99" s="19">
        <f t="shared" ref="J99" si="46">SUM(J90:J98)</f>
        <v>748.91000000000008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5" t="s">
        <v>4</v>
      </c>
      <c r="D100" s="56"/>
      <c r="E100" s="30"/>
      <c r="F100" s="31">
        <f>F89+F99</f>
        <v>1350</v>
      </c>
      <c r="G100" s="31">
        <f t="shared" ref="G100" si="47">G89+G99</f>
        <v>51.010000000000005</v>
      </c>
      <c r="H100" s="31">
        <f t="shared" ref="H100" si="48">H89+H99</f>
        <v>42.94</v>
      </c>
      <c r="I100" s="31">
        <f t="shared" ref="I100" si="49">I89+I99</f>
        <v>176.11</v>
      </c>
      <c r="J100" s="31">
        <f t="shared" ref="J100" si="50">J89+J99</f>
        <v>1310.33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110</v>
      </c>
      <c r="F101" s="38">
        <v>200</v>
      </c>
      <c r="G101" s="38">
        <v>6.79</v>
      </c>
      <c r="H101" s="38">
        <v>7.86</v>
      </c>
      <c r="I101" s="38">
        <v>36.130000000000003</v>
      </c>
      <c r="J101" s="38">
        <v>242.87</v>
      </c>
      <c r="K101" s="44" t="s">
        <v>111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38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39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75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40</v>
      </c>
      <c r="L105" s="53"/>
    </row>
    <row r="106" spans="1:12" ht="15" x14ac:dyDescent="0.25">
      <c r="A106" s="23"/>
      <c r="B106" s="15"/>
      <c r="C106" s="11"/>
      <c r="D106" s="6" t="s">
        <v>37</v>
      </c>
      <c r="E106" s="39" t="s">
        <v>41</v>
      </c>
      <c r="F106" s="40">
        <v>75</v>
      </c>
      <c r="G106" s="40">
        <v>12.82</v>
      </c>
      <c r="H106" s="40">
        <v>6.98</v>
      </c>
      <c r="I106" s="40">
        <v>20.8</v>
      </c>
      <c r="J106" s="40">
        <v>196.88</v>
      </c>
      <c r="K106" s="45" t="s">
        <v>42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1">SUM(G101:G107)</f>
        <v>23.35</v>
      </c>
      <c r="H108" s="19">
        <f t="shared" si="51"/>
        <v>17.579999999999998</v>
      </c>
      <c r="I108" s="19">
        <f t="shared" si="51"/>
        <v>80.350000000000009</v>
      </c>
      <c r="J108" s="19">
        <f t="shared" si="51"/>
        <v>576.79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112</v>
      </c>
      <c r="F109" s="40">
        <v>60</v>
      </c>
      <c r="G109" s="40">
        <v>0.78</v>
      </c>
      <c r="H109" s="40">
        <v>5.0599999999999996</v>
      </c>
      <c r="I109" s="40">
        <v>4.1399999999999997</v>
      </c>
      <c r="J109" s="40">
        <v>65.95</v>
      </c>
      <c r="K109" s="45" t="s">
        <v>113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114</v>
      </c>
      <c r="F110" s="40">
        <v>210</v>
      </c>
      <c r="G110" s="40">
        <v>3.38</v>
      </c>
      <c r="H110" s="40">
        <v>6.1</v>
      </c>
      <c r="I110" s="40">
        <v>8.89</v>
      </c>
      <c r="J110" s="40">
        <v>104.44</v>
      </c>
      <c r="K110" s="45" t="s">
        <v>115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116</v>
      </c>
      <c r="F111" s="40">
        <v>200</v>
      </c>
      <c r="G111" s="40">
        <v>16.59</v>
      </c>
      <c r="H111" s="40">
        <v>12.48</v>
      </c>
      <c r="I111" s="40">
        <v>19.809999999999999</v>
      </c>
      <c r="J111" s="40">
        <v>255.46</v>
      </c>
      <c r="K111" s="45" t="s">
        <v>117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51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86.04</v>
      </c>
      <c r="K113" s="45" t="s">
        <v>52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53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54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2">SUM(G109:G117)</f>
        <v>27.900000000000002</v>
      </c>
      <c r="H118" s="19">
        <f t="shared" si="52"/>
        <v>24.72</v>
      </c>
      <c r="I118" s="19">
        <f t="shared" si="52"/>
        <v>100.5</v>
      </c>
      <c r="J118" s="19">
        <f t="shared" si="52"/>
        <v>731.8900000000001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55" t="s">
        <v>4</v>
      </c>
      <c r="D119" s="56"/>
      <c r="E119" s="30"/>
      <c r="F119" s="31">
        <f>F108+F118</f>
        <v>1345</v>
      </c>
      <c r="G119" s="31">
        <f t="shared" ref="G119" si="53">G108+G118</f>
        <v>51.25</v>
      </c>
      <c r="H119" s="31">
        <f t="shared" ref="H119" si="54">H108+H118</f>
        <v>42.3</v>
      </c>
      <c r="I119" s="31">
        <f t="shared" ref="I119" si="55">I108+I118</f>
        <v>180.85000000000002</v>
      </c>
      <c r="J119" s="31">
        <f t="shared" ref="J119" si="56">J108+J118</f>
        <v>1308.68</v>
      </c>
      <c r="K119" s="48"/>
      <c r="L119" s="31">
        <f>SUM(L108:L118)</f>
        <v>184.94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118</v>
      </c>
      <c r="F120" s="38">
        <v>300</v>
      </c>
      <c r="G120" s="38">
        <v>18.510000000000002</v>
      </c>
      <c r="H120" s="38">
        <v>16.47</v>
      </c>
      <c r="I120" s="38">
        <v>32.979999999999997</v>
      </c>
      <c r="J120" s="38">
        <v>353.82</v>
      </c>
      <c r="K120" s="44" t="s">
        <v>119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57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58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53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22.770000000000003</v>
      </c>
      <c r="H127" s="19">
        <f t="shared" si="57"/>
        <v>17</v>
      </c>
      <c r="I127" s="19">
        <f t="shared" si="57"/>
        <v>70.239999999999995</v>
      </c>
      <c r="J127" s="19">
        <f t="shared" si="57"/>
        <v>526.61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76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77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120</v>
      </c>
      <c r="F129" s="40">
        <v>200</v>
      </c>
      <c r="G129" s="40">
        <v>3.54</v>
      </c>
      <c r="H129" s="40">
        <v>5.69</v>
      </c>
      <c r="I129" s="40">
        <v>13.69</v>
      </c>
      <c r="J129" s="40">
        <v>120.59</v>
      </c>
      <c r="K129" s="45" t="s">
        <v>121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122</v>
      </c>
      <c r="F130" s="40">
        <v>110</v>
      </c>
      <c r="G130" s="40">
        <v>14.97</v>
      </c>
      <c r="H130" s="40">
        <v>8.1199999999999992</v>
      </c>
      <c r="I130" s="40">
        <v>13.82</v>
      </c>
      <c r="J130" s="40">
        <v>187.3</v>
      </c>
      <c r="K130" s="45" t="s">
        <v>123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124</v>
      </c>
      <c r="F131" s="40">
        <v>150</v>
      </c>
      <c r="G131" s="40">
        <v>5.54</v>
      </c>
      <c r="H131" s="40">
        <v>4.28</v>
      </c>
      <c r="I131" s="40">
        <v>35.32</v>
      </c>
      <c r="J131" s="40">
        <v>202.05</v>
      </c>
      <c r="K131" s="45" t="s">
        <v>125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67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126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53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54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58">SUM(G128:G136)</f>
        <v>30.08</v>
      </c>
      <c r="H137" s="19">
        <f t="shared" si="58"/>
        <v>24.139999999999997</v>
      </c>
      <c r="I137" s="19">
        <f t="shared" si="58"/>
        <v>118.27</v>
      </c>
      <c r="J137" s="19">
        <f t="shared" si="58"/>
        <v>821.68000000000006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55" t="s">
        <v>4</v>
      </c>
      <c r="D138" s="56"/>
      <c r="E138" s="30"/>
      <c r="F138" s="31">
        <f>F127+F137</f>
        <v>1340</v>
      </c>
      <c r="G138" s="31">
        <f t="shared" ref="G138" si="59">G127+G137</f>
        <v>52.85</v>
      </c>
      <c r="H138" s="31">
        <f t="shared" ref="H138" si="60">H127+H137</f>
        <v>41.14</v>
      </c>
      <c r="I138" s="31">
        <f t="shared" ref="I138" si="61">I127+I137</f>
        <v>188.51</v>
      </c>
      <c r="J138" s="31">
        <f t="shared" ref="J138" si="62">J127+J137</f>
        <v>1348.29</v>
      </c>
      <c r="K138" s="48"/>
      <c r="L138" s="31">
        <f>SUM(L127:L137)</f>
        <v>184.94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127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128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71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72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53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75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129</v>
      </c>
      <c r="F147" s="40">
        <v>60</v>
      </c>
      <c r="G147" s="40">
        <v>2.88</v>
      </c>
      <c r="H147" s="40">
        <v>5.71</v>
      </c>
      <c r="I147" s="40">
        <v>4.66</v>
      </c>
      <c r="J147" s="40">
        <v>81.99</v>
      </c>
      <c r="K147" s="45" t="s">
        <v>130</v>
      </c>
      <c r="L147" s="53">
        <v>92.47</v>
      </c>
    </row>
    <row r="148" spans="1:12" ht="25.5" x14ac:dyDescent="0.25">
      <c r="A148" s="23"/>
      <c r="B148" s="15"/>
      <c r="C148" s="11"/>
      <c r="D148" s="7" t="s">
        <v>27</v>
      </c>
      <c r="E148" s="39" t="s">
        <v>91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92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131</v>
      </c>
      <c r="F149" s="40">
        <v>200</v>
      </c>
      <c r="G149" s="40">
        <v>15.67</v>
      </c>
      <c r="H149" s="40">
        <v>10.8</v>
      </c>
      <c r="I149" s="40">
        <v>32.36</v>
      </c>
      <c r="J149" s="40">
        <v>290.36</v>
      </c>
      <c r="K149" s="45" t="s">
        <v>132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84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53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54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28.309999999999995</v>
      </c>
      <c r="H156" s="19">
        <f t="shared" si="64"/>
        <v>23.549999999999997</v>
      </c>
      <c r="I156" s="19">
        <f t="shared" si="64"/>
        <v>99.33</v>
      </c>
      <c r="J156" s="19">
        <f t="shared" si="64"/>
        <v>729.96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55" t="s">
        <v>4</v>
      </c>
      <c r="D157" s="56"/>
      <c r="E157" s="30"/>
      <c r="F157" s="31">
        <f>F146+F156</f>
        <v>1370</v>
      </c>
      <c r="G157" s="31">
        <f t="shared" ref="G157" si="65">G146+G156</f>
        <v>53.779999999999994</v>
      </c>
      <c r="H157" s="31">
        <f t="shared" ref="H157" si="66">H146+H156</f>
        <v>43.04</v>
      </c>
      <c r="I157" s="31">
        <f t="shared" ref="I157" si="67">I146+I156</f>
        <v>170.68</v>
      </c>
      <c r="J157" s="31">
        <f t="shared" ref="J157" si="68">J146+J156</f>
        <v>1299.22</v>
      </c>
      <c r="K157" s="48"/>
      <c r="L157" s="31">
        <f>SUM(L147:L156)</f>
        <v>184.94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133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134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87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88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53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135</v>
      </c>
      <c r="F166" s="40">
        <v>60</v>
      </c>
      <c r="G166" s="40">
        <v>1.87</v>
      </c>
      <c r="H166" s="40">
        <v>4.74</v>
      </c>
      <c r="I166" s="40">
        <v>7.09</v>
      </c>
      <c r="J166" s="40">
        <v>78.709999999999994</v>
      </c>
      <c r="K166" s="45" t="s">
        <v>136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45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46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137</v>
      </c>
      <c r="F168" s="40">
        <v>95</v>
      </c>
      <c r="G168" s="40">
        <v>15.66</v>
      </c>
      <c r="H168" s="40">
        <v>9.5399999999999991</v>
      </c>
      <c r="I168" s="40">
        <v>13.13</v>
      </c>
      <c r="J168" s="40">
        <v>201.11</v>
      </c>
      <c r="K168" s="45" t="s">
        <v>138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65</v>
      </c>
      <c r="F169" s="40">
        <v>150</v>
      </c>
      <c r="G169" s="40">
        <v>6.57</v>
      </c>
      <c r="H169" s="40">
        <v>3.17</v>
      </c>
      <c r="I169" s="40">
        <v>29.72</v>
      </c>
      <c r="J169" s="40">
        <v>173.38</v>
      </c>
      <c r="K169" s="45" t="s">
        <v>66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139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96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53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54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70">SUM(G166:G174)</f>
        <v>32.4</v>
      </c>
      <c r="H175" s="19">
        <f t="shared" si="70"/>
        <v>23.749999999999996</v>
      </c>
      <c r="I175" s="19">
        <f t="shared" si="70"/>
        <v>109.11999999999999</v>
      </c>
      <c r="J175" s="19">
        <f t="shared" si="70"/>
        <v>781.04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5" t="s">
        <v>4</v>
      </c>
      <c r="D176" s="60"/>
      <c r="E176" s="30"/>
      <c r="F176" s="31">
        <f>F165+F175</f>
        <v>1325</v>
      </c>
      <c r="G176" s="31">
        <f t="shared" ref="G176" si="71">G165+G175</f>
        <v>57.149999999999991</v>
      </c>
      <c r="H176" s="31">
        <f t="shared" ref="H176" si="72">H165+H175</f>
        <v>43.349999999999994</v>
      </c>
      <c r="I176" s="31">
        <f t="shared" ref="I176" si="73">I165+I175</f>
        <v>192.27999999999997</v>
      </c>
      <c r="J176" s="31">
        <f t="shared" ref="J176" si="74">J165+J175</f>
        <v>1391.69</v>
      </c>
      <c r="K176" s="48"/>
      <c r="L176" s="31">
        <f>SUM(L165:L175)</f>
        <v>184.94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140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141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99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68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73</v>
      </c>
      <c r="F180" s="40">
        <v>50</v>
      </c>
      <c r="G180" s="40">
        <v>3.28</v>
      </c>
      <c r="H180" s="40">
        <v>7.65</v>
      </c>
      <c r="I180" s="40">
        <v>20.93</v>
      </c>
      <c r="J180" s="40">
        <v>166.1</v>
      </c>
      <c r="K180" s="45" t="s">
        <v>74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75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5">SUM(G177:G183)</f>
        <v>25.810000000000002</v>
      </c>
      <c r="H184" s="19">
        <f t="shared" si="75"/>
        <v>19.82</v>
      </c>
      <c r="I184" s="19">
        <f t="shared" si="75"/>
        <v>73.05</v>
      </c>
      <c r="J184" s="19">
        <f t="shared" si="75"/>
        <v>584.51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142</v>
      </c>
      <c r="F185" s="40">
        <v>60</v>
      </c>
      <c r="G185" s="40">
        <v>0.99</v>
      </c>
      <c r="H185" s="40">
        <v>4.0999999999999996</v>
      </c>
      <c r="I185" s="40">
        <v>2.95</v>
      </c>
      <c r="J185" s="40">
        <v>52.9</v>
      </c>
      <c r="K185" s="45" t="s">
        <v>102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143</v>
      </c>
      <c r="F186" s="40">
        <v>200</v>
      </c>
      <c r="G186" s="40">
        <v>7.35</v>
      </c>
      <c r="H186" s="40">
        <v>7.66</v>
      </c>
      <c r="I186" s="40">
        <v>11.79</v>
      </c>
      <c r="J186" s="40">
        <v>146.16</v>
      </c>
      <c r="K186" s="45" t="s">
        <v>144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145</v>
      </c>
      <c r="F187" s="40">
        <v>90</v>
      </c>
      <c r="G187" s="40">
        <v>13.25</v>
      </c>
      <c r="H187" s="40">
        <v>5.39</v>
      </c>
      <c r="I187" s="40">
        <v>3.6</v>
      </c>
      <c r="J187" s="40">
        <v>116.26</v>
      </c>
      <c r="K187" s="45" t="s">
        <v>146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107</v>
      </c>
      <c r="F188" s="40">
        <v>150</v>
      </c>
      <c r="G188" s="40">
        <v>3.14</v>
      </c>
      <c r="H188" s="40">
        <v>6.05</v>
      </c>
      <c r="I188" s="40">
        <v>25.2</v>
      </c>
      <c r="J188" s="40">
        <v>168.16</v>
      </c>
      <c r="K188" s="45" t="s">
        <v>108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109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96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53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54</v>
      </c>
      <c r="F191" s="40">
        <v>50</v>
      </c>
      <c r="G191" s="40">
        <v>3</v>
      </c>
      <c r="H191" s="40">
        <v>0.5</v>
      </c>
      <c r="I191" s="40">
        <v>21</v>
      </c>
      <c r="J191" s="40">
        <v>100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76">SUM(G185:G193)</f>
        <v>31.09</v>
      </c>
      <c r="H194" s="19">
        <f t="shared" si="76"/>
        <v>24.259999999999998</v>
      </c>
      <c r="I194" s="19">
        <f t="shared" si="76"/>
        <v>100.24</v>
      </c>
      <c r="J194" s="19">
        <f t="shared" si="76"/>
        <v>746.17000000000007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5" t="s">
        <v>4</v>
      </c>
      <c r="D195" s="60"/>
      <c r="E195" s="30"/>
      <c r="F195" s="31">
        <f>F184+F194</f>
        <v>1340</v>
      </c>
      <c r="G195" s="31">
        <f t="shared" ref="G195" si="77">G184+G194</f>
        <v>56.900000000000006</v>
      </c>
      <c r="H195" s="31">
        <f t="shared" ref="H195" si="78">H184+H194</f>
        <v>44.08</v>
      </c>
      <c r="I195" s="31">
        <f t="shared" ref="I195" si="79">I184+I194</f>
        <v>173.29</v>
      </c>
      <c r="J195" s="31">
        <f t="shared" ref="J195" si="80">J184+J194</f>
        <v>1330.68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147</v>
      </c>
      <c r="F196" s="38">
        <v>200</v>
      </c>
      <c r="G196" s="38">
        <v>6.32</v>
      </c>
      <c r="H196" s="38">
        <v>6.06</v>
      </c>
      <c r="I196" s="38">
        <v>37.549999999999997</v>
      </c>
      <c r="J196" s="38">
        <v>230.6</v>
      </c>
      <c r="K196" s="44" t="s">
        <v>111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38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39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75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37</v>
      </c>
      <c r="E201" s="39" t="s">
        <v>41</v>
      </c>
      <c r="F201" s="40">
        <v>75</v>
      </c>
      <c r="G201" s="40">
        <v>12.82</v>
      </c>
      <c r="H201" s="40">
        <v>6.98</v>
      </c>
      <c r="I201" s="40">
        <v>20.8</v>
      </c>
      <c r="J201" s="40">
        <v>196.88</v>
      </c>
      <c r="K201" s="45" t="s">
        <v>42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575</v>
      </c>
      <c r="G203" s="19">
        <f t="shared" ref="G203:J203" si="81">SUM(G196:G202)</f>
        <v>22.880000000000003</v>
      </c>
      <c r="H203" s="19">
        <f t="shared" si="81"/>
        <v>15.78</v>
      </c>
      <c r="I203" s="19">
        <f t="shared" si="81"/>
        <v>81.77</v>
      </c>
      <c r="J203" s="19">
        <f t="shared" si="81"/>
        <v>564.52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148</v>
      </c>
      <c r="F204" s="40">
        <v>60</v>
      </c>
      <c r="G204" s="40">
        <v>0.93</v>
      </c>
      <c r="H204" s="40">
        <v>8.06</v>
      </c>
      <c r="I204" s="40">
        <v>3.65</v>
      </c>
      <c r="J204" s="40">
        <v>91.62</v>
      </c>
      <c r="K204" s="45" t="s">
        <v>149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150</v>
      </c>
      <c r="F205" s="40">
        <v>200</v>
      </c>
      <c r="G205" s="40">
        <v>4.38</v>
      </c>
      <c r="H205" s="40">
        <v>4.5</v>
      </c>
      <c r="I205" s="40">
        <v>15.25</v>
      </c>
      <c r="J205" s="40">
        <v>120.52</v>
      </c>
      <c r="K205" s="45" t="s">
        <v>104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151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152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49</v>
      </c>
      <c r="F207" s="40">
        <v>150</v>
      </c>
      <c r="G207" s="40">
        <v>3.17</v>
      </c>
      <c r="H207" s="40">
        <v>6.46</v>
      </c>
      <c r="I207" s="40">
        <v>19.190000000000001</v>
      </c>
      <c r="J207" s="40">
        <v>148.63</v>
      </c>
      <c r="K207" s="45" t="s">
        <v>50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51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52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53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54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25.959999999999997</v>
      </c>
      <c r="I213" s="19">
        <f t="shared" si="82"/>
        <v>103.17999999999999</v>
      </c>
      <c r="J213" s="19">
        <f t="shared" si="82"/>
        <v>756.66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5" t="s">
        <v>4</v>
      </c>
      <c r="D214" s="60"/>
      <c r="E214" s="30"/>
      <c r="F214" s="31">
        <f>F203+F213</f>
        <v>1355</v>
      </c>
      <c r="G214" s="31">
        <f>G203+G213</f>
        <v>50.95</v>
      </c>
      <c r="H214" s="31">
        <f t="shared" ref="H214:J214" si="83">H203+H213</f>
        <v>41.739999999999995</v>
      </c>
      <c r="I214" s="31">
        <f t="shared" si="83"/>
        <v>184.95</v>
      </c>
      <c r="J214" s="31">
        <f t="shared" si="83"/>
        <v>1321.1799999999998</v>
      </c>
      <c r="K214" s="48"/>
      <c r="L214" s="31">
        <f>SUM(L203:L213)</f>
        <v>184.94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153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417.24</v>
      </c>
      <c r="K215" s="44" t="s">
        <v>154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57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58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53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565.03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155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60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61</v>
      </c>
      <c r="F224" s="40">
        <v>210</v>
      </c>
      <c r="G224" s="40">
        <v>3.41</v>
      </c>
      <c r="H224" s="40">
        <v>7.03</v>
      </c>
      <c r="I224" s="40">
        <v>7.78</v>
      </c>
      <c r="J224" s="40">
        <v>108.54</v>
      </c>
      <c r="K224" s="45" t="s">
        <v>62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63</v>
      </c>
      <c r="F225" s="40">
        <v>90</v>
      </c>
      <c r="G225" s="40">
        <v>12.13</v>
      </c>
      <c r="H225" s="40">
        <v>13.95</v>
      </c>
      <c r="I225" s="40">
        <v>4.3899999999999997</v>
      </c>
      <c r="J225" s="40">
        <v>195.39</v>
      </c>
      <c r="K225" s="45" t="s">
        <v>64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65</v>
      </c>
      <c r="F226" s="40">
        <v>150</v>
      </c>
      <c r="G226" s="40">
        <v>6.57</v>
      </c>
      <c r="H226" s="40">
        <v>3.17</v>
      </c>
      <c r="I226" s="40">
        <v>29.72</v>
      </c>
      <c r="J226" s="40">
        <v>173.38</v>
      </c>
      <c r="K226" s="45" t="s">
        <v>66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67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68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53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54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780</v>
      </c>
      <c r="G232" s="19">
        <f t="shared" ref="G232:J232" si="85">SUM(G223:G231)</f>
        <v>28.43</v>
      </c>
      <c r="H232" s="19">
        <f t="shared" si="85"/>
        <v>27.389999999999997</v>
      </c>
      <c r="I232" s="19">
        <f t="shared" si="85"/>
        <v>98.84999999999998</v>
      </c>
      <c r="J232" s="19">
        <f t="shared" si="85"/>
        <v>769.6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5" t="s">
        <v>4</v>
      </c>
      <c r="D233" s="60"/>
      <c r="E233" s="30"/>
      <c r="F233" s="31">
        <f>F222+F232</f>
        <v>1280</v>
      </c>
      <c r="G233" s="31">
        <f t="shared" ref="G233:J233" si="86">G222+G232</f>
        <v>52.260000000000005</v>
      </c>
      <c r="H233" s="31">
        <f t="shared" si="86"/>
        <v>46.37</v>
      </c>
      <c r="I233" s="31">
        <f t="shared" si="86"/>
        <v>173.67999999999998</v>
      </c>
      <c r="J233" s="31">
        <f t="shared" si="86"/>
        <v>1334.63</v>
      </c>
      <c r="K233" s="48"/>
      <c r="L233" s="31">
        <f>SUM(L222:L232)</f>
        <v>184.94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156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220.33</v>
      </c>
      <c r="K234" s="44" t="s">
        <v>157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71</v>
      </c>
      <c r="F236" s="40">
        <v>200</v>
      </c>
      <c r="G236" s="40">
        <v>3.58</v>
      </c>
      <c r="H236" s="40">
        <v>2.85</v>
      </c>
      <c r="I236" s="40">
        <v>15.71</v>
      </c>
      <c r="J236" s="40">
        <v>104.05</v>
      </c>
      <c r="K236" s="45" t="s">
        <v>72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53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190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630</v>
      </c>
      <c r="G241" s="19">
        <f t="shared" ref="G241:J241" si="87">SUM(G234:G240)</f>
        <v>24.870000000000005</v>
      </c>
      <c r="H241" s="19">
        <f t="shared" si="87"/>
        <v>19.510000000000002</v>
      </c>
      <c r="I241" s="19">
        <f t="shared" si="87"/>
        <v>72.17</v>
      </c>
      <c r="J241" s="19">
        <f t="shared" si="87"/>
        <v>569.88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76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77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158</v>
      </c>
      <c r="F243" s="40">
        <v>200</v>
      </c>
      <c r="G243" s="40">
        <v>3.54</v>
      </c>
      <c r="H243" s="40">
        <v>5.69</v>
      </c>
      <c r="I243" s="40">
        <v>13.69</v>
      </c>
      <c r="J243" s="40">
        <v>120.59</v>
      </c>
      <c r="K243" s="45" t="s">
        <v>121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159</v>
      </c>
      <c r="F244" s="40">
        <v>90</v>
      </c>
      <c r="G244" s="40">
        <v>16.260000000000002</v>
      </c>
      <c r="H244" s="40">
        <v>8.0500000000000007</v>
      </c>
      <c r="I244" s="40">
        <v>6.13</v>
      </c>
      <c r="J244" s="40">
        <v>162.69999999999999</v>
      </c>
      <c r="K244" s="45" t="s">
        <v>81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82</v>
      </c>
      <c r="F245" s="40">
        <v>150</v>
      </c>
      <c r="G245" s="40">
        <v>3.41</v>
      </c>
      <c r="H245" s="40">
        <v>3.96</v>
      </c>
      <c r="I245" s="40">
        <v>23.83</v>
      </c>
      <c r="J245" s="40">
        <v>145.04</v>
      </c>
      <c r="K245" s="45" t="s">
        <v>160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84</v>
      </c>
      <c r="F246" s="40">
        <v>200</v>
      </c>
      <c r="G246" s="40">
        <v>1</v>
      </c>
      <c r="H246" s="40">
        <v>0.2</v>
      </c>
      <c r="I246" s="40">
        <v>20.2</v>
      </c>
      <c r="J246" s="40">
        <v>92</v>
      </c>
      <c r="K246" s="45"/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53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54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770</v>
      </c>
      <c r="G251" s="19">
        <f t="shared" ref="G251:J251" si="88">SUM(G242:G250)</f>
        <v>29.7</v>
      </c>
      <c r="H251" s="19">
        <f t="shared" si="88"/>
        <v>23.73</v>
      </c>
      <c r="I251" s="19">
        <f t="shared" si="88"/>
        <v>100.57999999999998</v>
      </c>
      <c r="J251" s="19">
        <f t="shared" si="88"/>
        <v>742.74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5" t="s">
        <v>4</v>
      </c>
      <c r="D252" s="60"/>
      <c r="E252" s="30"/>
      <c r="F252" s="31">
        <f>F241+F251</f>
        <v>1400</v>
      </c>
      <c r="G252" s="31">
        <f t="shared" ref="G252:J252" si="89">G241+G251</f>
        <v>54.570000000000007</v>
      </c>
      <c r="H252" s="31">
        <f t="shared" si="89"/>
        <v>43.24</v>
      </c>
      <c r="I252" s="31">
        <f t="shared" si="89"/>
        <v>172.75</v>
      </c>
      <c r="J252" s="31">
        <f t="shared" si="89"/>
        <v>1312.62</v>
      </c>
      <c r="K252" s="48"/>
      <c r="L252" s="31">
        <f>SUM(L241:L251)</f>
        <v>184.94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161</v>
      </c>
      <c r="F253" s="38">
        <v>320</v>
      </c>
      <c r="G253" s="38">
        <v>20.53</v>
      </c>
      <c r="H253" s="38">
        <v>17.920000000000002</v>
      </c>
      <c r="I253" s="38">
        <v>51.86</v>
      </c>
      <c r="J253" s="38">
        <v>454.11</v>
      </c>
      <c r="K253" s="44" t="s">
        <v>162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87</v>
      </c>
      <c r="F255" s="40">
        <v>200</v>
      </c>
      <c r="G255" s="40">
        <v>1.65</v>
      </c>
      <c r="H255" s="40">
        <v>1.27</v>
      </c>
      <c r="I255" s="40">
        <v>12.45</v>
      </c>
      <c r="J255" s="40">
        <v>68.42</v>
      </c>
      <c r="K255" s="45" t="s">
        <v>88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53</v>
      </c>
      <c r="F256" s="40">
        <v>30</v>
      </c>
      <c r="G256" s="40">
        <v>2.4</v>
      </c>
      <c r="H256" s="40">
        <v>0.3</v>
      </c>
      <c r="I256" s="40">
        <v>15.6</v>
      </c>
      <c r="J256" s="40">
        <v>75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0">SUM(G253:G259)</f>
        <v>24.58</v>
      </c>
      <c r="H260" s="19">
        <f t="shared" si="90"/>
        <v>19.490000000000002</v>
      </c>
      <c r="I260" s="19">
        <f t="shared" si="90"/>
        <v>79.91</v>
      </c>
      <c r="J260" s="19">
        <f t="shared" si="90"/>
        <v>597.53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89</v>
      </c>
      <c r="F261" s="40">
        <v>60</v>
      </c>
      <c r="G261" s="40">
        <v>1.05</v>
      </c>
      <c r="H261" s="40">
        <v>3.13</v>
      </c>
      <c r="I261" s="40">
        <v>5.64</v>
      </c>
      <c r="J261" s="40">
        <v>55.34</v>
      </c>
      <c r="K261" s="45" t="s">
        <v>90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114</v>
      </c>
      <c r="F262" s="40">
        <v>210</v>
      </c>
      <c r="G262" s="40">
        <v>3.38</v>
      </c>
      <c r="H262" s="40">
        <v>6.1</v>
      </c>
      <c r="I262" s="40">
        <v>8.89</v>
      </c>
      <c r="J262" s="40">
        <v>104.44</v>
      </c>
      <c r="K262" s="45" t="s">
        <v>115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163</v>
      </c>
      <c r="F263" s="40">
        <v>90</v>
      </c>
      <c r="G263" s="40">
        <v>14.12</v>
      </c>
      <c r="H263" s="40">
        <v>12.22</v>
      </c>
      <c r="I263" s="40">
        <v>5.43</v>
      </c>
      <c r="J263" s="40">
        <v>186.01</v>
      </c>
      <c r="K263" s="45" t="s">
        <v>164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165</v>
      </c>
      <c r="F264" s="40">
        <v>150</v>
      </c>
      <c r="G264" s="40">
        <v>3.54</v>
      </c>
      <c r="H264" s="40">
        <v>4.13</v>
      </c>
      <c r="I264" s="40">
        <v>37.07</v>
      </c>
      <c r="J264" s="40">
        <v>199.55</v>
      </c>
      <c r="K264" s="45" t="s">
        <v>66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139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96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53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54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780</v>
      </c>
      <c r="G270" s="19">
        <f t="shared" ref="G270:J270" si="91">SUM(G261:G269)</f>
        <v>27.049999999999994</v>
      </c>
      <c r="H270" s="19">
        <f t="shared" si="91"/>
        <v>26.32</v>
      </c>
      <c r="I270" s="19">
        <f t="shared" si="91"/>
        <v>102.52999999999999</v>
      </c>
      <c r="J270" s="19">
        <f t="shared" si="91"/>
        <v>754.62999999999988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5" t="s">
        <v>4</v>
      </c>
      <c r="D271" s="60"/>
      <c r="E271" s="30"/>
      <c r="F271" s="31">
        <f>F260+F270</f>
        <v>1330</v>
      </c>
      <c r="G271" s="31">
        <f t="shared" ref="G271:J271" si="92">G260+G270</f>
        <v>51.629999999999995</v>
      </c>
      <c r="H271" s="31">
        <f t="shared" si="92"/>
        <v>45.81</v>
      </c>
      <c r="I271" s="31">
        <f t="shared" si="92"/>
        <v>182.44</v>
      </c>
      <c r="J271" s="31">
        <f t="shared" si="92"/>
        <v>1352.1599999999999</v>
      </c>
      <c r="K271" s="48"/>
      <c r="L271" s="31">
        <f>SUM(L260:L270)</f>
        <v>184.94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166</v>
      </c>
      <c r="F272" s="38">
        <v>150</v>
      </c>
      <c r="G272" s="38">
        <v>20.71</v>
      </c>
      <c r="H272" s="38">
        <v>11</v>
      </c>
      <c r="I272" s="38">
        <v>23.6</v>
      </c>
      <c r="J272" s="38">
        <v>280.10000000000002</v>
      </c>
      <c r="K272" s="44" t="s">
        <v>98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99</v>
      </c>
      <c r="F274" s="40">
        <v>200</v>
      </c>
      <c r="G274" s="40">
        <v>0.3</v>
      </c>
      <c r="H274" s="40">
        <v>0.06</v>
      </c>
      <c r="I274" s="40">
        <v>12.5</v>
      </c>
      <c r="J274" s="40">
        <v>53.93</v>
      </c>
      <c r="K274" s="45" t="s">
        <v>100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167</v>
      </c>
      <c r="F275" s="40">
        <v>50</v>
      </c>
      <c r="G275" s="40">
        <v>3.28</v>
      </c>
      <c r="H275" s="40">
        <v>7.65</v>
      </c>
      <c r="I275" s="40">
        <v>20.93</v>
      </c>
      <c r="J275" s="40">
        <v>166.1</v>
      </c>
      <c r="K275" s="45" t="s">
        <v>74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75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550</v>
      </c>
      <c r="G279" s="19">
        <f t="shared" ref="G279:J279" si="93">SUM(G272:G278)</f>
        <v>24.890000000000004</v>
      </c>
      <c r="H279" s="19">
        <f t="shared" si="93"/>
        <v>19.310000000000002</v>
      </c>
      <c r="I279" s="19">
        <f t="shared" si="93"/>
        <v>71.73</v>
      </c>
      <c r="J279" s="19">
        <f t="shared" si="93"/>
        <v>570.63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112</v>
      </c>
      <c r="F280" s="40">
        <v>60</v>
      </c>
      <c r="G280" s="40">
        <v>0.78</v>
      </c>
      <c r="H280" s="40">
        <v>5.0599999999999996</v>
      </c>
      <c r="I280" s="40">
        <v>4.1399999999999997</v>
      </c>
      <c r="J280" s="40">
        <v>65.95</v>
      </c>
      <c r="K280" s="45" t="s">
        <v>113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168</v>
      </c>
      <c r="F281" s="40">
        <v>200</v>
      </c>
      <c r="G281" s="40">
        <v>8.02</v>
      </c>
      <c r="H281" s="40">
        <v>5.58</v>
      </c>
      <c r="I281" s="40">
        <v>12.6</v>
      </c>
      <c r="J281" s="40">
        <v>133.02000000000001</v>
      </c>
      <c r="K281" s="45" t="s">
        <v>169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105</v>
      </c>
      <c r="F282" s="40">
        <v>110</v>
      </c>
      <c r="G282" s="40">
        <v>11.51</v>
      </c>
      <c r="H282" s="40">
        <v>9.56</v>
      </c>
      <c r="I282" s="40">
        <v>6.91</v>
      </c>
      <c r="J282" s="40">
        <v>162.55000000000001</v>
      </c>
      <c r="K282" s="45" t="s">
        <v>106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107</v>
      </c>
      <c r="F283" s="40">
        <v>150</v>
      </c>
      <c r="G283" s="40">
        <v>3.14</v>
      </c>
      <c r="H283" s="40">
        <v>6.05</v>
      </c>
      <c r="I283" s="40">
        <v>25.2</v>
      </c>
      <c r="J283" s="40">
        <v>168.16</v>
      </c>
      <c r="K283" s="45" t="s">
        <v>108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109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96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53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54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800</v>
      </c>
      <c r="G289" s="19">
        <f t="shared" ref="G289:J289" si="94">SUM(G280:G288)</f>
        <v>29.209999999999997</v>
      </c>
      <c r="H289" s="19">
        <f t="shared" si="94"/>
        <v>27.21</v>
      </c>
      <c r="I289" s="19">
        <f t="shared" si="94"/>
        <v>101.35</v>
      </c>
      <c r="J289" s="19">
        <f t="shared" si="94"/>
        <v>772.37000000000012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5" t="s">
        <v>4</v>
      </c>
      <c r="D290" s="60"/>
      <c r="E290" s="30"/>
      <c r="F290" s="31">
        <f>F279+F289</f>
        <v>1350</v>
      </c>
      <c r="G290" s="31">
        <f t="shared" ref="G290:J290" si="95">G279+G289</f>
        <v>54.1</v>
      </c>
      <c r="H290" s="31">
        <f t="shared" si="95"/>
        <v>46.52</v>
      </c>
      <c r="I290" s="31">
        <f>I279+I289</f>
        <v>173.07999999999998</v>
      </c>
      <c r="J290" s="31">
        <f t="shared" si="95"/>
        <v>1343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110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111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38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39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75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41</v>
      </c>
      <c r="F296" s="40">
        <v>75</v>
      </c>
      <c r="G296" s="40">
        <v>12.82</v>
      </c>
      <c r="H296" s="40">
        <v>6.98</v>
      </c>
      <c r="I296" s="40">
        <v>20.8</v>
      </c>
      <c r="J296" s="40">
        <v>196.88</v>
      </c>
      <c r="K296" s="45" t="s">
        <v>42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575</v>
      </c>
      <c r="G298" s="19">
        <f t="shared" ref="G298:J298" si="96">SUM(G291:G297)</f>
        <v>23.35</v>
      </c>
      <c r="H298" s="19">
        <f t="shared" si="96"/>
        <v>17.579999999999998</v>
      </c>
      <c r="I298" s="19">
        <f t="shared" si="96"/>
        <v>80.350000000000009</v>
      </c>
      <c r="J298" s="19">
        <f t="shared" si="96"/>
        <v>576.79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76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77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91</v>
      </c>
      <c r="F300" s="40">
        <v>210</v>
      </c>
      <c r="G300" s="40">
        <v>3.96</v>
      </c>
      <c r="H300" s="40">
        <v>6.14</v>
      </c>
      <c r="I300" s="40">
        <v>9.7100000000000009</v>
      </c>
      <c r="J300" s="40">
        <v>110.61</v>
      </c>
      <c r="K300" s="45" t="s">
        <v>92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170</v>
      </c>
      <c r="F301" s="40">
        <v>90</v>
      </c>
      <c r="G301" s="40">
        <v>13.53</v>
      </c>
      <c r="H301" s="40">
        <v>10.75</v>
      </c>
      <c r="I301" s="40">
        <v>4.29</v>
      </c>
      <c r="J301" s="40">
        <v>165.48</v>
      </c>
      <c r="K301" s="45" t="s">
        <v>164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124</v>
      </c>
      <c r="F302" s="40">
        <v>150</v>
      </c>
      <c r="G302" s="40">
        <v>5.54</v>
      </c>
      <c r="H302" s="40">
        <v>4.28</v>
      </c>
      <c r="I302" s="40">
        <v>35.32</v>
      </c>
      <c r="J302" s="40">
        <v>202.05</v>
      </c>
      <c r="K302" s="45" t="s">
        <v>125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51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52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53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54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780</v>
      </c>
      <c r="G308" s="19">
        <f t="shared" ref="G308:J308" si="97">SUM(G299:G307)</f>
        <v>28.869999999999997</v>
      </c>
      <c r="H308" s="19">
        <f t="shared" si="97"/>
        <v>27.08</v>
      </c>
      <c r="I308" s="19">
        <f t="shared" si="97"/>
        <v>107.71</v>
      </c>
      <c r="J308" s="19">
        <f t="shared" si="97"/>
        <v>786.58999999999992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5" t="s">
        <v>4</v>
      </c>
      <c r="D309" s="60"/>
      <c r="E309" s="30"/>
      <c r="F309" s="31">
        <f>F298+F308</f>
        <v>1355</v>
      </c>
      <c r="G309" s="31">
        <f t="shared" ref="G309:H309" si="98">G298+G308</f>
        <v>52.22</v>
      </c>
      <c r="H309" s="31">
        <f t="shared" si="98"/>
        <v>44.66</v>
      </c>
      <c r="I309" s="31">
        <f>I298+I308</f>
        <v>188.06</v>
      </c>
      <c r="J309" s="31">
        <f t="shared" ref="J309" si="99">J298+J308</f>
        <v>1363.3799999999999</v>
      </c>
      <c r="K309" s="48"/>
      <c r="L309" s="31">
        <f>SUM(L298:L308)</f>
        <v>184.94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171</v>
      </c>
      <c r="F310" s="38">
        <v>300</v>
      </c>
      <c r="G310" s="38">
        <v>19.440000000000001</v>
      </c>
      <c r="H310" s="38">
        <v>15.48</v>
      </c>
      <c r="I310" s="38">
        <v>34.81</v>
      </c>
      <c r="J310" s="38">
        <v>358.87</v>
      </c>
      <c r="K310" s="44" t="s">
        <v>172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57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58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53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540</v>
      </c>
      <c r="G317" s="19">
        <f t="shared" ref="G317:J317" si="100">SUM(G310:G316)</f>
        <v>22.900000000000002</v>
      </c>
      <c r="H317" s="19">
        <f t="shared" si="100"/>
        <v>15.91</v>
      </c>
      <c r="I317" s="19">
        <f t="shared" si="100"/>
        <v>66.87</v>
      </c>
      <c r="J317" s="19">
        <f t="shared" si="100"/>
        <v>506.66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173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174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78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79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175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176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65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66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67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68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53</v>
      </c>
      <c r="F323" s="40">
        <v>30</v>
      </c>
      <c r="G323" s="40">
        <v>2.4</v>
      </c>
      <c r="H323" s="40">
        <v>0.3</v>
      </c>
      <c r="I323" s="40">
        <v>15.6</v>
      </c>
      <c r="J323" s="40">
        <v>75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54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790</v>
      </c>
      <c r="G327" s="19">
        <f t="shared" ref="G327:J327" si="101">SUM(G318:G326)</f>
        <v>31.099999999999998</v>
      </c>
      <c r="H327" s="19">
        <f t="shared" si="101"/>
        <v>23.529999999999998</v>
      </c>
      <c r="I327" s="19">
        <f t="shared" si="101"/>
        <v>118.73</v>
      </c>
      <c r="J327" s="19">
        <f t="shared" si="101"/>
        <v>824.53000000000009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5" t="s">
        <v>4</v>
      </c>
      <c r="D328" s="60"/>
      <c r="E328" s="30"/>
      <c r="F328" s="31">
        <f>F317+F327</f>
        <v>1330</v>
      </c>
      <c r="G328" s="31">
        <f t="shared" ref="G328:H328" si="102">G317+G327</f>
        <v>54</v>
      </c>
      <c r="H328" s="31">
        <f t="shared" si="102"/>
        <v>39.44</v>
      </c>
      <c r="I328" s="31">
        <f>I317+I327</f>
        <v>185.60000000000002</v>
      </c>
      <c r="J328" s="31">
        <f t="shared" ref="J328" si="103">J317+J327</f>
        <v>1331.19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177</v>
      </c>
      <c r="F329" s="38">
        <v>210</v>
      </c>
      <c r="G329" s="38">
        <v>15.09</v>
      </c>
      <c r="H329" s="38">
        <v>15.36</v>
      </c>
      <c r="I329" s="38">
        <v>5.36</v>
      </c>
      <c r="J329" s="38">
        <v>220.33</v>
      </c>
      <c r="K329" s="44" t="s">
        <v>157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71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72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53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75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72.17</v>
      </c>
      <c r="J336" s="19">
        <f t="shared" si="104"/>
        <v>569.88</v>
      </c>
      <c r="K336" s="46"/>
      <c r="L336" s="54">
        <v>92.47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178</v>
      </c>
      <c r="F337" s="40">
        <v>60</v>
      </c>
      <c r="G337" s="40">
        <v>1.04</v>
      </c>
      <c r="H337" s="40">
        <v>3.15</v>
      </c>
      <c r="I337" s="40">
        <v>5.86</v>
      </c>
      <c r="J337" s="40">
        <v>56.35</v>
      </c>
      <c r="K337" s="45" t="s">
        <v>179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61</v>
      </c>
      <c r="F338" s="40">
        <v>210</v>
      </c>
      <c r="G338" s="40">
        <v>3.41</v>
      </c>
      <c r="H338" s="40">
        <v>7.03</v>
      </c>
      <c r="I338" s="40">
        <v>7.78</v>
      </c>
      <c r="J338" s="40">
        <v>108.54</v>
      </c>
      <c r="K338" s="45" t="s">
        <v>62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180</v>
      </c>
      <c r="F339" s="40">
        <v>90</v>
      </c>
      <c r="G339" s="40">
        <v>15.34</v>
      </c>
      <c r="H339" s="40">
        <v>7.91</v>
      </c>
      <c r="I339" s="40">
        <v>14</v>
      </c>
      <c r="J339" s="40">
        <v>189.64</v>
      </c>
      <c r="K339" s="45" t="s">
        <v>181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49</v>
      </c>
      <c r="F340" s="40">
        <v>150</v>
      </c>
      <c r="G340" s="40">
        <v>3.17</v>
      </c>
      <c r="H340" s="40">
        <v>6.46</v>
      </c>
      <c r="I340" s="40">
        <v>19.190000000000001</v>
      </c>
      <c r="J340" s="40">
        <v>148.63</v>
      </c>
      <c r="K340" s="45" t="s">
        <v>50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84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53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54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780</v>
      </c>
      <c r="G346" s="19">
        <f t="shared" ref="G346:J346" si="105">SUM(G337:G345)</f>
        <v>28.759999999999998</v>
      </c>
      <c r="H346" s="19">
        <f t="shared" si="105"/>
        <v>25.45</v>
      </c>
      <c r="I346" s="19">
        <f t="shared" si="105"/>
        <v>99.429999999999993</v>
      </c>
      <c r="J346" s="19">
        <f t="shared" si="105"/>
        <v>750.16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5" t="s">
        <v>4</v>
      </c>
      <c r="D347" s="60"/>
      <c r="E347" s="30"/>
      <c r="F347" s="31">
        <f>F336+F346</f>
        <v>1410</v>
      </c>
      <c r="G347" s="31">
        <f t="shared" ref="G347:H347" si="106">G336+G346</f>
        <v>53.63</v>
      </c>
      <c r="H347" s="31">
        <f t="shared" si="106"/>
        <v>44.96</v>
      </c>
      <c r="I347" s="31">
        <f>I336+I346</f>
        <v>171.6</v>
      </c>
      <c r="J347" s="31">
        <f t="shared" ref="J347" si="107">J336+J346</f>
        <v>1320.04</v>
      </c>
      <c r="K347" s="48"/>
      <c r="L347" s="31">
        <f>SUM(L336:L346)</f>
        <v>184.94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182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183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87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88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53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148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149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158</v>
      </c>
      <c r="F357" s="40">
        <v>200</v>
      </c>
      <c r="G357" s="40">
        <v>3.54</v>
      </c>
      <c r="H357" s="40">
        <v>5.69</v>
      </c>
      <c r="I357" s="40">
        <v>13.69</v>
      </c>
      <c r="J357" s="40">
        <v>120.59</v>
      </c>
      <c r="K357" s="45" t="s">
        <v>121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184</v>
      </c>
      <c r="F358" s="40">
        <v>110</v>
      </c>
      <c r="G358" s="40">
        <v>15.97</v>
      </c>
      <c r="H358" s="40">
        <v>6.73</v>
      </c>
      <c r="I358" s="40">
        <v>14.44</v>
      </c>
      <c r="J358" s="40">
        <v>182.51</v>
      </c>
      <c r="K358" s="45" t="s">
        <v>48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82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160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139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96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53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54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790</v>
      </c>
      <c r="G365" s="19">
        <f t="shared" ref="G365:J365" si="109">SUM(G356:G364)</f>
        <v>28.81</v>
      </c>
      <c r="H365" s="19">
        <f t="shared" si="109"/>
        <v>25.18</v>
      </c>
      <c r="I365" s="19">
        <f t="shared" si="109"/>
        <v>101.10999999999999</v>
      </c>
      <c r="J365" s="19">
        <f t="shared" si="109"/>
        <v>749.05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5" t="s">
        <v>4</v>
      </c>
      <c r="D366" s="60"/>
      <c r="E366" s="30"/>
      <c r="F366" s="31">
        <f>F355+F365</f>
        <v>1350</v>
      </c>
      <c r="G366" s="31">
        <f t="shared" ref="G366:H366" si="110">G355+G365</f>
        <v>55.089999999999996</v>
      </c>
      <c r="H366" s="31">
        <f t="shared" si="110"/>
        <v>44.679999999999993</v>
      </c>
      <c r="I366" s="31">
        <f>I355+I365</f>
        <v>180.36999999999998</v>
      </c>
      <c r="J366" s="31">
        <f t="shared" ref="J366" si="111">J355+J365</f>
        <v>1349.51</v>
      </c>
      <c r="K366" s="48"/>
      <c r="L366" s="31">
        <f>SUM(L355:L365)</f>
        <v>184.94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185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141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99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100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167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75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186</v>
      </c>
      <c r="F375" s="40">
        <v>60</v>
      </c>
      <c r="G375" s="40">
        <v>0.99</v>
      </c>
      <c r="H375" s="40">
        <v>4.0999999999999996</v>
      </c>
      <c r="I375" s="40">
        <v>2.95</v>
      </c>
      <c r="J375" s="40">
        <v>52.9</v>
      </c>
      <c r="K375" s="45" t="s">
        <v>102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114</v>
      </c>
      <c r="F376" s="40">
        <v>210</v>
      </c>
      <c r="G376" s="40">
        <v>3.38</v>
      </c>
      <c r="H376" s="40">
        <v>6.1</v>
      </c>
      <c r="I376" s="40">
        <v>8.89</v>
      </c>
      <c r="J376" s="40">
        <v>104.44</v>
      </c>
      <c r="K376" s="45" t="s">
        <v>115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187</v>
      </c>
      <c r="F377" s="40">
        <v>200</v>
      </c>
      <c r="G377" s="40">
        <v>17.82</v>
      </c>
      <c r="H377" s="40">
        <v>12.63</v>
      </c>
      <c r="I377" s="40">
        <v>29.6</v>
      </c>
      <c r="J377" s="40">
        <v>308.32</v>
      </c>
      <c r="K377" s="45" t="s">
        <v>188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109</v>
      </c>
      <c r="F379" s="40">
        <v>200</v>
      </c>
      <c r="G379" s="40">
        <v>0.16</v>
      </c>
      <c r="H379" s="40">
        <v>0.16</v>
      </c>
      <c r="I379" s="40">
        <v>14.9</v>
      </c>
      <c r="J379" s="40">
        <v>62.69</v>
      </c>
      <c r="K379" s="45" t="s">
        <v>96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53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54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770</v>
      </c>
      <c r="G384" s="19">
        <f t="shared" ref="G384:J384" si="113">SUM(G375:G383)</f>
        <v>29.150000000000002</v>
      </c>
      <c r="H384" s="19">
        <f t="shared" si="113"/>
        <v>23.99</v>
      </c>
      <c r="I384" s="19">
        <f t="shared" si="113"/>
        <v>102.34</v>
      </c>
      <c r="J384" s="19">
        <f t="shared" si="113"/>
        <v>748.34999999999991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5" t="s">
        <v>4</v>
      </c>
      <c r="D385" s="60"/>
      <c r="E385" s="30"/>
      <c r="F385" s="31">
        <f>F374+F384</f>
        <v>1320</v>
      </c>
      <c r="G385" s="31">
        <f t="shared" ref="G385:H385" si="114">G374+G384</f>
        <v>53.110000000000007</v>
      </c>
      <c r="H385" s="31">
        <f t="shared" si="114"/>
        <v>42.879999999999995</v>
      </c>
      <c r="I385" s="31">
        <f>I374+I384</f>
        <v>178.7</v>
      </c>
      <c r="J385" s="31">
        <f t="shared" ref="J385" si="115">J374+J384</f>
        <v>1330.69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57" t="s">
        <v>5</v>
      </c>
      <c r="D386" s="58"/>
      <c r="E386" s="59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1344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53.231000000000009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43.427999999999983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179.11099999999996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1330.0029999999999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252:D252"/>
    <mergeCell ref="C271:D271"/>
    <mergeCell ref="C290:D290"/>
    <mergeCell ref="C1:E1"/>
    <mergeCell ref="H1:K1"/>
    <mergeCell ref="H2:K2"/>
    <mergeCell ref="H3:K3"/>
    <mergeCell ref="C43:D43"/>
    <mergeCell ref="C24:D24"/>
    <mergeCell ref="C62:D62"/>
    <mergeCell ref="C81:D81"/>
    <mergeCell ref="C100:D100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2023-10-17T08:47:18Z</dcterms:modified>
</cp:coreProperties>
</file>